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H-SWIMR_Share\Policies and Forms (LEAN)\Forms\Chemical Contaminant Rule\Fluoride\"/>
    </mc:Choice>
  </mc:AlternateContent>
  <xr:revisionPtr revIDLastSave="0" documentId="13_ncr:1_{349F2A18-41CF-46D4-9D8B-49B35FE81FBB}" xr6:coauthVersionLast="44" xr6:coauthVersionMax="44" xr10:uidLastSave="{00000000-0000-0000-0000-000000000000}"/>
  <bookViews>
    <workbookView xWindow="-120" yWindow="-120" windowWidth="20730" windowHeight="11160" xr2:uid="{E8776615-258A-437D-9FA8-EF1F18C1A951}"/>
  </bookViews>
  <sheets>
    <sheet name="Sheet1" sheetId="1" r:id="rId1"/>
  </sheets>
  <definedNames>
    <definedName name="READINGS">Sheet1!$E$10:$E$40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" l="1"/>
  <c r="K19" i="1" l="1"/>
  <c r="K24" i="1" l="1"/>
  <c r="K23" i="1"/>
  <c r="K22" i="1"/>
  <c r="K21" i="1"/>
</calcChain>
</file>

<file path=xl/sharedStrings.xml><?xml version="1.0" encoding="utf-8"?>
<sst xmlns="http://schemas.openxmlformats.org/spreadsheetml/2006/main" count="37" uniqueCount="33">
  <si>
    <t>DATE</t>
  </si>
  <si>
    <t>READING</t>
  </si>
  <si>
    <t>██</t>
  </si>
  <si>
    <t>PWS NAME:</t>
  </si>
  <si>
    <t>PWS ID:</t>
  </si>
  <si>
    <t>FACILITY:</t>
  </si>
  <si>
    <t>DATE:</t>
  </si>
  <si>
    <t>SUMMARY</t>
  </si>
  <si>
    <t>Result within acceptable range</t>
  </si>
  <si>
    <t>Result above acceptable range</t>
  </si>
  <si>
    <t>Result below acceptable range</t>
  </si>
  <si>
    <t>INITIALS</t>
  </si>
  <si>
    <t>NOTES:</t>
  </si>
  <si>
    <t>NAME (PRINT):</t>
  </si>
  <si>
    <t>FLUORIDE MONTHLY OPERATING REPORT</t>
  </si>
  <si>
    <t>Center for Drinking Water Quality</t>
  </si>
  <si>
    <r>
      <t xml:space="preserve">INITIALS </t>
    </r>
    <r>
      <rPr>
        <sz val="11"/>
        <color theme="1"/>
        <rFont val="Arial"/>
        <family val="2"/>
      </rPr>
      <t xml:space="preserve">|  </t>
    </r>
    <r>
      <rPr>
        <b/>
        <sz val="11"/>
        <color theme="1"/>
        <rFont val="Arial"/>
        <family val="2"/>
      </rPr>
      <t>FULL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NAME OF STAFF MEMBER</t>
    </r>
  </si>
  <si>
    <r>
      <rPr>
        <sz val="11"/>
        <color theme="1"/>
        <rFont val="Arial"/>
        <family val="2"/>
      </rPr>
      <t xml:space="preserve">Days </t>
    </r>
    <r>
      <rPr>
        <b/>
        <sz val="11"/>
        <color theme="1"/>
        <rFont val="Arial"/>
        <family val="2"/>
      </rPr>
      <t>below</t>
    </r>
    <r>
      <rPr>
        <sz val="11"/>
        <color theme="1"/>
        <rFont val="Arial"/>
        <family val="2"/>
      </rPr>
      <t xml:space="preserve"> range:</t>
    </r>
  </si>
  <si>
    <t>Highest reading:</t>
  </si>
  <si>
    <t>Lowest reading:</t>
  </si>
  <si>
    <t>Monthly average:</t>
  </si>
  <si>
    <t>Result more than half of MCL**</t>
  </si>
  <si>
    <t>Result higher than MCL**</t>
  </si>
  <si>
    <t>** RIDOH must be notified if any reading is
   more than half of the MCL or above (≥ 2.0 mg/L).</t>
  </si>
  <si>
    <r>
      <t xml:space="preserve">Complete this form in Excel to calculate monthly average and to easily see if results fall within the acceptable range. On days that the plant is offline, leave </t>
    </r>
    <r>
      <rPr>
        <i/>
        <sz val="9"/>
        <color theme="1"/>
        <rFont val="Arial"/>
        <family val="2"/>
      </rPr>
      <t>READING</t>
    </r>
    <r>
      <rPr>
        <sz val="9"/>
        <color theme="1"/>
        <rFont val="Arial"/>
        <family val="2"/>
      </rPr>
      <t xml:space="preserve"> column blank and enter </t>
    </r>
    <r>
      <rPr>
        <i/>
        <sz val="9"/>
        <color theme="1"/>
        <rFont val="Arial"/>
        <family val="2"/>
      </rPr>
      <t>OFF</t>
    </r>
    <r>
      <rPr>
        <sz val="9"/>
        <color theme="1"/>
        <rFont val="Arial"/>
        <family val="2"/>
      </rPr>
      <t xml:space="preserve"> in the </t>
    </r>
    <r>
      <rPr>
        <i/>
        <sz val="9"/>
        <color theme="1"/>
        <rFont val="Arial"/>
        <family val="2"/>
      </rPr>
      <t>INITIALS</t>
    </r>
    <r>
      <rPr>
        <sz val="9"/>
        <color theme="1"/>
        <rFont val="Arial"/>
        <family val="2"/>
      </rPr>
      <t xml:space="preserve"> column. Submit completed form to </t>
    </r>
    <r>
      <rPr>
        <u/>
        <sz val="9"/>
        <color theme="4" tint="-0.499984740745262"/>
        <rFont val="Arial"/>
        <family val="2"/>
      </rPr>
      <t>DOH.RIDWQ@health.ri.gov</t>
    </r>
    <r>
      <rPr>
        <sz val="9"/>
        <color theme="1"/>
        <rFont val="Arial"/>
        <family val="2"/>
      </rPr>
      <t xml:space="preserve"> by the 10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of next month.</t>
    </r>
  </si>
  <si>
    <t>VERIFICATION:</t>
  </si>
  <si>
    <r>
      <t xml:space="preserve">For </t>
    </r>
    <r>
      <rPr>
        <i/>
        <sz val="9"/>
        <color theme="1"/>
        <rFont val="Arial"/>
        <family val="2"/>
      </rPr>
      <t>verification</t>
    </r>
    <r>
      <rPr>
        <sz val="9"/>
        <color theme="1"/>
        <rFont val="Arial"/>
        <family val="2"/>
      </rPr>
      <t xml:space="preserve"> enter your operator license ID number or the lab certificate ID number.</t>
    </r>
  </si>
  <si>
    <r>
      <rPr>
        <sz val="11"/>
        <color theme="1"/>
        <rFont val="Arial"/>
        <family val="2"/>
      </rPr>
      <t xml:space="preserve">Days </t>
    </r>
    <r>
      <rPr>
        <b/>
        <sz val="11"/>
        <color theme="1"/>
        <rFont val="Arial"/>
        <family val="2"/>
      </rPr>
      <t>above</t>
    </r>
    <r>
      <rPr>
        <sz val="11"/>
        <color theme="1"/>
        <rFont val="Arial"/>
        <family val="2"/>
      </rPr>
      <t xml:space="preserve"> range:</t>
    </r>
  </si>
  <si>
    <r>
      <t xml:space="preserve">Days </t>
    </r>
    <r>
      <rPr>
        <b/>
        <sz val="11"/>
        <color theme="1"/>
        <rFont val="Arial"/>
        <family val="2"/>
      </rPr>
      <t>out of</t>
    </r>
    <r>
      <rPr>
        <sz val="11"/>
        <color theme="1"/>
        <rFont val="Arial"/>
        <family val="2"/>
      </rPr>
      <t xml:space="preserve"> range:</t>
    </r>
  </si>
  <si>
    <t>Acceptable range: 0.6 - 1.0 mg/L*</t>
  </si>
  <si>
    <t xml:space="preserve">* The US Public Health Service and Centers for Disease Control recommend a fluoridation level of 0.7 mg/L for strong teeth. RIDOH's Oral Health Program supports a range of 0.6-1.0 mg/L for public water systems, with a target of 0.7 mg/L.   </t>
  </si>
  <si>
    <t>MONTH/YR:</t>
  </si>
  <si>
    <t>Updated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</si>
</sst>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5" tint="0.39997558519241921"/>
      <name val="Arial"/>
      <family val="2"/>
    </font>
    <font>
      <sz val="11"/>
      <color theme="9" tint="0.59999389629810485"/>
      <name val="Arial"/>
      <family val="2"/>
    </font>
    <font>
      <sz val="11"/>
      <color theme="7" tint="0.39997558519241921"/>
      <name val="Arial"/>
      <family val="2"/>
    </font>
    <font>
      <sz val="11"/>
      <color rgb="FFF36969"/>
      <name val="Arial"/>
      <family val="2"/>
    </font>
    <font>
      <sz val="11"/>
      <color theme="6" tint="0.3999755851924192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u/>
      <sz val="9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4" fillId="0" borderId="0" xfId="0" applyFont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5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/>
    <xf numFmtId="2" fontId="5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0" applyFont="1" applyFill="1"/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 vertical="center" wrapText="1"/>
    </xf>
    <xf numFmtId="0" fontId="4" fillId="2" borderId="4" xfId="0" applyFont="1" applyFill="1" applyBorder="1" applyProtection="1"/>
    <xf numFmtId="0" fontId="12" fillId="2" borderId="4" xfId="0" applyFont="1" applyFill="1" applyBorder="1" applyAlignment="1" applyProtection="1">
      <alignment horizontal="left" vertical="center" indent="1"/>
    </xf>
    <xf numFmtId="0" fontId="7" fillId="2" borderId="8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left"/>
    </xf>
    <xf numFmtId="0" fontId="10" fillId="2" borderId="8" xfId="0" applyFont="1" applyFill="1" applyBorder="1" applyAlignment="1" applyProtection="1">
      <alignment horizontal="right" vertical="center"/>
    </xf>
    <xf numFmtId="0" fontId="8" fillId="2" borderId="8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right" vertical="center"/>
    </xf>
    <xf numFmtId="0" fontId="9" fillId="2" borderId="8" xfId="0" applyFont="1" applyFill="1" applyBorder="1" applyAlignment="1" applyProtection="1">
      <alignment horizontal="right" vertical="center"/>
    </xf>
    <xf numFmtId="1" fontId="5" fillId="2" borderId="8" xfId="0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1" fontId="5" fillId="2" borderId="0" xfId="0" applyNumberFormat="1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/>
    <xf numFmtId="0" fontId="11" fillId="0" borderId="0" xfId="0" applyFont="1" applyBorder="1" applyProtection="1"/>
    <xf numFmtId="0" fontId="13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4" fillId="2" borderId="0" xfId="0" applyFont="1" applyFill="1" applyAlignment="1"/>
    <xf numFmtId="0" fontId="14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0" fontId="13" fillId="2" borderId="0" xfId="0" applyFont="1" applyFill="1" applyAlignment="1">
      <alignment horizontal="right" vertical="top" wrapText="1"/>
    </xf>
    <xf numFmtId="0" fontId="13" fillId="2" borderId="0" xfId="0" applyFont="1" applyFill="1" applyAlignment="1" applyProtection="1">
      <alignment horizontal="left" vertical="center" wrapText="1" indent="3"/>
    </xf>
    <xf numFmtId="0" fontId="4" fillId="2" borderId="0" xfId="0" applyFont="1" applyFill="1" applyAlignment="1" applyProtection="1">
      <alignment horizontal="left" vertical="center" wrapText="1" indent="3"/>
    </xf>
    <xf numFmtId="0" fontId="5" fillId="2" borderId="0" xfId="0" applyFont="1" applyFill="1" applyAlignment="1" applyProtection="1">
      <alignment horizontal="right" indent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 vertical="center" indent="1"/>
    </xf>
    <xf numFmtId="0" fontId="12" fillId="2" borderId="0" xfId="0" applyFont="1" applyFill="1" applyBorder="1" applyAlignment="1" applyProtection="1">
      <alignment horizontal="left" vertical="center" indent="1"/>
    </xf>
    <xf numFmtId="0" fontId="4" fillId="2" borderId="8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right" indent="1"/>
    </xf>
    <xf numFmtId="0" fontId="4" fillId="2" borderId="0" xfId="0" applyFont="1" applyFill="1" applyBorder="1" applyAlignment="1" applyProtection="1">
      <alignment horizontal="right" indent="1"/>
    </xf>
    <xf numFmtId="0" fontId="4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right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Alignment="1">
      <alignment horizontal="left" vertical="center" wrapText="1" indent="1"/>
    </xf>
    <xf numFmtId="0" fontId="11" fillId="2" borderId="8" xfId="0" applyFont="1" applyFill="1" applyBorder="1" applyAlignment="1" applyProtection="1">
      <alignment horizontal="left" vertical="center" wrapText="1" indent="1"/>
    </xf>
    <xf numFmtId="0" fontId="11" fillId="2" borderId="0" xfId="0" applyFont="1" applyFill="1" applyBorder="1" applyAlignment="1" applyProtection="1">
      <alignment horizontal="left" vertical="center" wrapText="1" indent="1"/>
    </xf>
    <xf numFmtId="0" fontId="5" fillId="2" borderId="0" xfId="0" applyFont="1" applyFill="1" applyAlignment="1">
      <alignment horizontal="right"/>
    </xf>
    <xf numFmtId="0" fontId="16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 vertical="top"/>
    </xf>
    <xf numFmtId="0" fontId="11" fillId="2" borderId="8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</xf>
    <xf numFmtId="0" fontId="11" fillId="2" borderId="9" xfId="0" applyFont="1" applyFill="1" applyBorder="1" applyAlignment="1" applyProtection="1">
      <alignment horizontal="left" vertical="top" wrapText="1"/>
    </xf>
    <xf numFmtId="0" fontId="11" fillId="2" borderId="3" xfId="0" applyFont="1" applyFill="1" applyBorder="1" applyAlignment="1" applyProtection="1">
      <alignment horizontal="left" vertical="top" wrapText="1"/>
    </xf>
    <xf numFmtId="0" fontId="11" fillId="2" borderId="10" xfId="0" applyFont="1" applyFill="1" applyBorder="1" applyAlignment="1" applyProtection="1">
      <alignment horizontal="left" vertical="top" wrapText="1"/>
    </xf>
    <xf numFmtId="1" fontId="5" fillId="2" borderId="8" xfId="0" applyNumberFormat="1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1"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fgColor rgb="FFDDEBF7"/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ill>
        <patternFill>
          <bgColor theme="8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7C80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7C8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DDEBF7"/>
      <color rgb="FFFF7C80"/>
      <color rgb="FFFF5050"/>
      <color rgb="FFF36969"/>
      <color rgb="FFF57F7F"/>
      <color rgb="FFE04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70909</xdr:colOff>
      <xdr:row>0</xdr:row>
      <xdr:rowOff>9525</xdr:rowOff>
    </xdr:from>
    <xdr:to>
      <xdr:col>1</xdr:col>
      <xdr:colOff>496359</xdr:colOff>
      <xdr:row>3</xdr:row>
      <xdr:rowOff>24579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E99208-7529-454D-BC91-255732156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9" y="9525"/>
          <a:ext cx="615950" cy="615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C7A6-F7D9-429B-9E6E-DC68EA6F56BA}">
  <sheetPr codeName="Sheet1">
    <pageSetUpPr fitToPage="1"/>
  </sheetPr>
  <dimension ref="A1:Z60"/>
  <sheetViews>
    <sheetView tabSelected="1" zoomScaleNormal="100" zoomScaleSheetLayoutView="90" workbookViewId="0">
      <selection activeCell="D4" sqref="D4:G4"/>
    </sheetView>
  </sheetViews>
  <sheetFormatPr defaultColWidth="0" defaultRowHeight="14.25" zeroHeight="1" x14ac:dyDescent="0.2"/>
  <cols>
    <col min="1" max="1" width="2.85546875" style="16" customWidth="1"/>
    <col min="2" max="2" width="9.140625" style="6" customWidth="1"/>
    <col min="3" max="3" width="7.140625" style="6" customWidth="1"/>
    <col min="4" max="4" width="3.42578125" style="6" customWidth="1"/>
    <col min="5" max="5" width="10.7109375" style="6" customWidth="1"/>
    <col min="6" max="6" width="3.5703125" style="6" customWidth="1"/>
    <col min="7" max="7" width="10.7109375" style="6" customWidth="1"/>
    <col min="8" max="8" width="3.85546875" style="6" customWidth="1"/>
    <col min="9" max="9" width="9.5703125" style="6" customWidth="1"/>
    <col min="10" max="10" width="10.5703125" style="6" customWidth="1"/>
    <col min="11" max="11" width="9.7109375" style="6" customWidth="1"/>
    <col min="12" max="12" width="10.140625" style="6" customWidth="1"/>
    <col min="13" max="13" width="5.28515625" style="6" customWidth="1"/>
    <col min="14" max="14" width="4.85546875" style="6" customWidth="1"/>
    <col min="15" max="26" width="0" style="11" hidden="1" customWidth="1"/>
    <col min="27" max="16384" width="9.140625" style="11" hidden="1"/>
  </cols>
  <sheetData>
    <row r="1" spans="1:13" ht="12" customHeight="1" x14ac:dyDescent="0.2">
      <c r="A1" s="6"/>
    </row>
    <row r="2" spans="1:13" ht="20.25" x14ac:dyDescent="0.25">
      <c r="A2" s="6"/>
      <c r="B2" s="1"/>
      <c r="C2" s="76" t="s">
        <v>14</v>
      </c>
      <c r="D2" s="76"/>
      <c r="E2" s="76"/>
      <c r="F2" s="76"/>
      <c r="G2" s="76"/>
      <c r="H2" s="76"/>
      <c r="I2" s="76"/>
      <c r="J2" s="76"/>
      <c r="K2" s="76"/>
      <c r="L2" s="76"/>
      <c r="M2" s="40"/>
    </row>
    <row r="3" spans="1:13" ht="15" customHeight="1" x14ac:dyDescent="0.2">
      <c r="A3" s="6"/>
      <c r="B3" s="2"/>
      <c r="C3" s="3"/>
      <c r="D3" s="3"/>
      <c r="E3" s="77" t="s">
        <v>15</v>
      </c>
      <c r="F3" s="77"/>
      <c r="G3" s="77"/>
      <c r="H3" s="77"/>
      <c r="I3" s="77"/>
      <c r="J3" s="77"/>
      <c r="K3" s="77"/>
      <c r="L3" s="41"/>
      <c r="M3" s="41"/>
    </row>
    <row r="4" spans="1:13" ht="18.75" customHeight="1" x14ac:dyDescent="0.25">
      <c r="A4" s="6"/>
      <c r="B4" s="49" t="s">
        <v>3</v>
      </c>
      <c r="C4" s="49"/>
      <c r="D4" s="51"/>
      <c r="E4" s="51"/>
      <c r="F4" s="51"/>
      <c r="G4" s="51"/>
      <c r="I4" s="9" t="s">
        <v>31</v>
      </c>
      <c r="J4" s="51"/>
      <c r="K4" s="51"/>
      <c r="L4" s="51"/>
      <c r="M4" s="17"/>
    </row>
    <row r="5" spans="1:13" ht="18.75" customHeight="1" x14ac:dyDescent="0.25">
      <c r="A5" s="6"/>
      <c r="B5" s="49" t="s">
        <v>4</v>
      </c>
      <c r="C5" s="49"/>
      <c r="D5" s="50"/>
      <c r="E5" s="50"/>
      <c r="F5" s="50"/>
      <c r="G5" s="50"/>
      <c r="I5" s="9" t="s">
        <v>5</v>
      </c>
      <c r="J5" s="50"/>
      <c r="K5" s="50"/>
      <c r="L5" s="50"/>
      <c r="M5" s="17"/>
    </row>
    <row r="6" spans="1:13" ht="5.25" customHeight="1" x14ac:dyDescent="0.2">
      <c r="A6" s="6"/>
    </row>
    <row r="7" spans="1:13" ht="37.5" customHeight="1" x14ac:dyDescent="0.2">
      <c r="A7" s="6"/>
      <c r="B7" s="47" t="s">
        <v>24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20"/>
    </row>
    <row r="8" spans="1:13" ht="9.75" customHeight="1" x14ac:dyDescent="0.2">
      <c r="A8" s="6"/>
      <c r="I8" s="14"/>
      <c r="J8" s="14"/>
      <c r="K8" s="14"/>
      <c r="L8" s="14"/>
      <c r="M8" s="14"/>
    </row>
    <row r="9" spans="1:13" ht="15" x14ac:dyDescent="0.25">
      <c r="A9" s="6"/>
      <c r="B9" s="7"/>
      <c r="C9" s="8" t="s">
        <v>0</v>
      </c>
      <c r="E9" s="8" t="s">
        <v>1</v>
      </c>
      <c r="G9" s="8" t="s">
        <v>11</v>
      </c>
      <c r="I9" s="87" t="s">
        <v>7</v>
      </c>
      <c r="J9" s="88"/>
      <c r="K9" s="88"/>
      <c r="L9" s="88"/>
      <c r="M9" s="89"/>
    </row>
    <row r="10" spans="1:13" ht="15" customHeight="1" x14ac:dyDescent="0.2">
      <c r="A10" s="6"/>
      <c r="B10" s="13"/>
      <c r="C10" s="13">
        <v>1</v>
      </c>
      <c r="E10" s="10"/>
      <c r="G10" s="5"/>
      <c r="I10" s="90"/>
      <c r="J10" s="91"/>
      <c r="K10" s="91"/>
      <c r="L10" s="91"/>
      <c r="M10" s="92"/>
    </row>
    <row r="11" spans="1:13" x14ac:dyDescent="0.2">
      <c r="A11" s="6"/>
      <c r="B11" s="13"/>
      <c r="C11" s="13">
        <v>2</v>
      </c>
      <c r="E11" s="10"/>
      <c r="G11" s="5"/>
      <c r="I11" s="52" t="s">
        <v>29</v>
      </c>
      <c r="J11" s="53"/>
      <c r="K11" s="53"/>
      <c r="L11" s="53"/>
      <c r="M11" s="22"/>
    </row>
    <row r="12" spans="1:13" x14ac:dyDescent="0.2">
      <c r="A12" s="6"/>
      <c r="B12" s="13"/>
      <c r="C12" s="13">
        <v>3</v>
      </c>
      <c r="E12" s="10"/>
      <c r="G12" s="5"/>
      <c r="I12" s="23"/>
      <c r="J12" s="56"/>
      <c r="K12" s="56"/>
      <c r="L12" s="56"/>
      <c r="M12" s="24"/>
    </row>
    <row r="13" spans="1:13" x14ac:dyDescent="0.2">
      <c r="A13" s="6"/>
      <c r="B13" s="13"/>
      <c r="C13" s="13">
        <v>4</v>
      </c>
      <c r="E13" s="10"/>
      <c r="G13" s="5"/>
      <c r="I13" s="25" t="s">
        <v>2</v>
      </c>
      <c r="J13" s="56" t="s">
        <v>10</v>
      </c>
      <c r="K13" s="56"/>
      <c r="L13" s="56"/>
      <c r="M13" s="24"/>
    </row>
    <row r="14" spans="1:13" x14ac:dyDescent="0.2">
      <c r="A14" s="6"/>
      <c r="B14" s="13"/>
      <c r="C14" s="13">
        <v>5</v>
      </c>
      <c r="E14" s="10"/>
      <c r="G14" s="5"/>
      <c r="I14" s="23" t="s">
        <v>2</v>
      </c>
      <c r="J14" s="56" t="s">
        <v>8</v>
      </c>
      <c r="K14" s="56"/>
      <c r="L14" s="56"/>
      <c r="M14" s="24"/>
    </row>
    <row r="15" spans="1:13" x14ac:dyDescent="0.2">
      <c r="A15" s="6"/>
      <c r="B15" s="13"/>
      <c r="C15" s="13">
        <v>6</v>
      </c>
      <c r="E15" s="10"/>
      <c r="G15" s="5"/>
      <c r="I15" s="26" t="s">
        <v>2</v>
      </c>
      <c r="J15" s="27" t="s">
        <v>9</v>
      </c>
      <c r="K15" s="27"/>
      <c r="L15" s="27"/>
      <c r="M15" s="24"/>
    </row>
    <row r="16" spans="1:13" x14ac:dyDescent="0.2">
      <c r="A16" s="6"/>
      <c r="B16" s="13"/>
      <c r="C16" s="13">
        <v>7</v>
      </c>
      <c r="E16" s="10"/>
      <c r="G16" s="5"/>
      <c r="I16" s="28" t="s">
        <v>2</v>
      </c>
      <c r="J16" s="27" t="s">
        <v>21</v>
      </c>
      <c r="K16" s="27"/>
      <c r="L16" s="27"/>
      <c r="M16" s="24"/>
    </row>
    <row r="17" spans="1:13" x14ac:dyDescent="0.2">
      <c r="A17" s="6"/>
      <c r="B17" s="13"/>
      <c r="C17" s="13">
        <v>8</v>
      </c>
      <c r="E17" s="10"/>
      <c r="G17" s="5"/>
      <c r="I17" s="29" t="s">
        <v>2</v>
      </c>
      <c r="J17" s="27" t="s">
        <v>22</v>
      </c>
      <c r="K17" s="27"/>
      <c r="L17" s="27"/>
      <c r="M17" s="24"/>
    </row>
    <row r="18" spans="1:13" ht="15" x14ac:dyDescent="0.25">
      <c r="A18" s="6"/>
      <c r="B18" s="13"/>
      <c r="C18" s="13">
        <v>9</v>
      </c>
      <c r="E18" s="10"/>
      <c r="G18" s="5"/>
      <c r="I18" s="30"/>
      <c r="J18" s="15"/>
      <c r="K18" s="14"/>
      <c r="L18" s="14"/>
      <c r="M18" s="21"/>
    </row>
    <row r="19" spans="1:13" ht="15" x14ac:dyDescent="0.25">
      <c r="A19" s="6"/>
      <c r="B19" s="13"/>
      <c r="C19" s="13">
        <v>10</v>
      </c>
      <c r="E19" s="10"/>
      <c r="G19" s="5"/>
      <c r="I19" s="84" t="s">
        <v>17</v>
      </c>
      <c r="J19" s="85"/>
      <c r="K19" s="7">
        <f>COUNTIF(READINGS,"&lt;0.6")</f>
        <v>0</v>
      </c>
      <c r="L19" s="15"/>
      <c r="M19" s="31"/>
    </row>
    <row r="20" spans="1:13" ht="15" x14ac:dyDescent="0.25">
      <c r="A20" s="6"/>
      <c r="B20" s="13"/>
      <c r="C20" s="13">
        <v>11</v>
      </c>
      <c r="E20" s="10"/>
      <c r="G20" s="5"/>
      <c r="I20" s="84" t="s">
        <v>27</v>
      </c>
      <c r="J20" s="85"/>
      <c r="K20" s="32">
        <f>COUNTIF(READINGS,"&gt;1")</f>
        <v>0</v>
      </c>
      <c r="L20" s="15"/>
      <c r="M20" s="31"/>
    </row>
    <row r="21" spans="1:13" ht="15" x14ac:dyDescent="0.25">
      <c r="A21" s="6"/>
      <c r="B21" s="13"/>
      <c r="C21" s="13">
        <v>12</v>
      </c>
      <c r="E21" s="10"/>
      <c r="G21" s="5"/>
      <c r="I21" s="54" t="s">
        <v>28</v>
      </c>
      <c r="J21" s="55"/>
      <c r="K21" s="32">
        <f>SUM(K19:K20)</f>
        <v>0</v>
      </c>
      <c r="L21" s="15"/>
      <c r="M21" s="31"/>
    </row>
    <row r="22" spans="1:13" ht="15" x14ac:dyDescent="0.2">
      <c r="A22" s="6"/>
      <c r="B22" s="13"/>
      <c r="C22" s="13">
        <v>13</v>
      </c>
      <c r="E22" s="10"/>
      <c r="G22" s="5"/>
      <c r="I22" s="57" t="s">
        <v>18</v>
      </c>
      <c r="J22" s="58"/>
      <c r="K22" s="12">
        <f>MAX(E10:E40)</f>
        <v>0</v>
      </c>
      <c r="L22" s="15"/>
      <c r="M22" s="31"/>
    </row>
    <row r="23" spans="1:13" ht="15" x14ac:dyDescent="0.2">
      <c r="A23" s="6"/>
      <c r="B23" s="13"/>
      <c r="C23" s="13">
        <v>14</v>
      </c>
      <c r="E23" s="10"/>
      <c r="G23" s="5"/>
      <c r="I23" s="57" t="s">
        <v>19</v>
      </c>
      <c r="J23" s="58"/>
      <c r="K23" s="12">
        <f>MIN(E10:E40)</f>
        <v>0</v>
      </c>
      <c r="L23" s="27"/>
      <c r="M23" s="24"/>
    </row>
    <row r="24" spans="1:13" ht="15" x14ac:dyDescent="0.2">
      <c r="A24" s="6"/>
      <c r="B24" s="13"/>
      <c r="C24" s="13">
        <v>15</v>
      </c>
      <c r="E24" s="10"/>
      <c r="G24" s="5"/>
      <c r="I24" s="57" t="s">
        <v>20</v>
      </c>
      <c r="J24" s="58"/>
      <c r="K24" s="12" t="e">
        <f>AVERAGE(E10:E40)</f>
        <v>#DIV/0!</v>
      </c>
      <c r="L24" s="27"/>
      <c r="M24" s="24"/>
    </row>
    <row r="25" spans="1:13" x14ac:dyDescent="0.2">
      <c r="A25" s="6"/>
      <c r="B25" s="13"/>
      <c r="C25" s="13">
        <v>16</v>
      </c>
      <c r="E25" s="10"/>
      <c r="G25" s="5"/>
      <c r="I25" s="29"/>
      <c r="J25" s="27"/>
      <c r="K25" s="27"/>
      <c r="L25" s="27"/>
      <c r="M25" s="24"/>
    </row>
    <row r="26" spans="1:13" ht="15" customHeight="1" x14ac:dyDescent="0.2">
      <c r="A26" s="6"/>
      <c r="B26" s="13"/>
      <c r="C26" s="13">
        <v>17</v>
      </c>
      <c r="E26" s="10"/>
      <c r="G26" s="5"/>
      <c r="I26" s="73" t="s">
        <v>30</v>
      </c>
      <c r="J26" s="74"/>
      <c r="K26" s="74"/>
      <c r="L26" s="74"/>
      <c r="M26" s="33"/>
    </row>
    <row r="27" spans="1:13" x14ac:dyDescent="0.2">
      <c r="A27" s="6"/>
      <c r="B27" s="13"/>
      <c r="C27" s="13">
        <v>18</v>
      </c>
      <c r="E27" s="10"/>
      <c r="G27" s="5"/>
      <c r="I27" s="73"/>
      <c r="J27" s="74"/>
      <c r="K27" s="74"/>
      <c r="L27" s="74"/>
      <c r="M27" s="33"/>
    </row>
    <row r="28" spans="1:13" ht="15" customHeight="1" x14ac:dyDescent="0.2">
      <c r="A28" s="6"/>
      <c r="B28" s="13"/>
      <c r="C28" s="13">
        <v>19</v>
      </c>
      <c r="E28" s="10"/>
      <c r="G28" s="5"/>
      <c r="I28" s="73"/>
      <c r="J28" s="74"/>
      <c r="K28" s="74"/>
      <c r="L28" s="74"/>
      <c r="M28" s="34"/>
    </row>
    <row r="29" spans="1:13" ht="15" customHeight="1" x14ac:dyDescent="0.2">
      <c r="A29" s="6"/>
      <c r="B29" s="13"/>
      <c r="C29" s="13">
        <v>20</v>
      </c>
      <c r="E29" s="10"/>
      <c r="G29" s="5"/>
      <c r="I29" s="73"/>
      <c r="J29" s="74"/>
      <c r="K29" s="74"/>
      <c r="L29" s="74"/>
      <c r="M29" s="34"/>
    </row>
    <row r="30" spans="1:13" ht="14.25" customHeight="1" x14ac:dyDescent="0.2">
      <c r="A30" s="6"/>
      <c r="B30" s="13"/>
      <c r="C30" s="13">
        <v>21</v>
      </c>
      <c r="E30" s="10"/>
      <c r="G30" s="5"/>
      <c r="I30" s="73"/>
      <c r="J30" s="74"/>
      <c r="K30" s="74"/>
      <c r="L30" s="74"/>
      <c r="M30" s="34"/>
    </row>
    <row r="31" spans="1:13" ht="14.25" customHeight="1" x14ac:dyDescent="0.2">
      <c r="A31" s="6"/>
      <c r="B31" s="13"/>
      <c r="C31" s="13">
        <v>22</v>
      </c>
      <c r="E31" s="10"/>
      <c r="G31" s="5"/>
      <c r="I31" s="73"/>
      <c r="J31" s="74"/>
      <c r="K31" s="74"/>
      <c r="L31" s="74"/>
      <c r="M31" s="34"/>
    </row>
    <row r="32" spans="1:13" ht="14.25" customHeight="1" x14ac:dyDescent="0.2">
      <c r="A32" s="6"/>
      <c r="B32" s="13"/>
      <c r="C32" s="13">
        <v>23</v>
      </c>
      <c r="E32" s="10"/>
      <c r="G32" s="5"/>
      <c r="I32" s="78" t="s">
        <v>23</v>
      </c>
      <c r="J32" s="79"/>
      <c r="K32" s="79"/>
      <c r="L32" s="79"/>
      <c r="M32" s="80"/>
    </row>
    <row r="33" spans="1:14" x14ac:dyDescent="0.2">
      <c r="A33" s="6"/>
      <c r="B33" s="13"/>
      <c r="C33" s="13">
        <v>24</v>
      </c>
      <c r="E33" s="10"/>
      <c r="G33" s="5"/>
      <c r="I33" s="81"/>
      <c r="J33" s="82"/>
      <c r="K33" s="82"/>
      <c r="L33" s="82"/>
      <c r="M33" s="83"/>
    </row>
    <row r="34" spans="1:14" x14ac:dyDescent="0.2">
      <c r="A34" s="6"/>
      <c r="B34" s="13"/>
      <c r="C34" s="13">
        <v>25</v>
      </c>
      <c r="E34" s="10"/>
      <c r="G34" s="5"/>
      <c r="M34" s="14"/>
    </row>
    <row r="35" spans="1:14" x14ac:dyDescent="0.2">
      <c r="A35" s="6"/>
      <c r="B35" s="13"/>
      <c r="C35" s="13">
        <v>26</v>
      </c>
      <c r="E35" s="10"/>
      <c r="G35" s="5"/>
      <c r="I35" s="36" t="s">
        <v>12</v>
      </c>
      <c r="J35" s="86"/>
      <c r="K35" s="86"/>
      <c r="L35" s="86"/>
      <c r="M35" s="19"/>
    </row>
    <row r="36" spans="1:14" x14ac:dyDescent="0.2">
      <c r="A36" s="6"/>
      <c r="B36" s="13"/>
      <c r="C36" s="13">
        <v>27</v>
      </c>
      <c r="E36" s="10"/>
      <c r="G36" s="5"/>
      <c r="I36" s="62"/>
      <c r="J36" s="63"/>
      <c r="K36" s="63"/>
      <c r="L36" s="63"/>
      <c r="M36" s="64"/>
    </row>
    <row r="37" spans="1:14" x14ac:dyDescent="0.2">
      <c r="A37" s="6"/>
      <c r="B37" s="13"/>
      <c r="C37" s="13">
        <v>28</v>
      </c>
      <c r="E37" s="10"/>
      <c r="G37" s="5"/>
      <c r="I37" s="65"/>
      <c r="J37" s="66"/>
      <c r="K37" s="66"/>
      <c r="L37" s="66"/>
      <c r="M37" s="67"/>
    </row>
    <row r="38" spans="1:14" x14ac:dyDescent="0.2">
      <c r="A38" s="6"/>
      <c r="B38" s="13"/>
      <c r="C38" s="13">
        <v>29</v>
      </c>
      <c r="E38" s="10"/>
      <c r="G38" s="5"/>
      <c r="I38" s="65"/>
      <c r="J38" s="66"/>
      <c r="K38" s="66"/>
      <c r="L38" s="66"/>
      <c r="M38" s="67"/>
    </row>
    <row r="39" spans="1:14" x14ac:dyDescent="0.2">
      <c r="A39" s="6"/>
      <c r="B39" s="13"/>
      <c r="C39" s="13">
        <v>30</v>
      </c>
      <c r="E39" s="10"/>
      <c r="G39" s="5"/>
      <c r="I39" s="65"/>
      <c r="J39" s="66"/>
      <c r="K39" s="66"/>
      <c r="L39" s="66"/>
      <c r="M39" s="67"/>
    </row>
    <row r="40" spans="1:14" x14ac:dyDescent="0.2">
      <c r="A40" s="6"/>
      <c r="B40" s="13"/>
      <c r="C40" s="13">
        <v>31</v>
      </c>
      <c r="E40" s="10"/>
      <c r="G40" s="5"/>
      <c r="I40" s="65"/>
      <c r="J40" s="66"/>
      <c r="K40" s="66"/>
      <c r="L40" s="66"/>
      <c r="M40" s="67"/>
    </row>
    <row r="41" spans="1:14" ht="8.25" customHeight="1" x14ac:dyDescent="0.2">
      <c r="A41" s="6"/>
      <c r="I41" s="65"/>
      <c r="J41" s="66"/>
      <c r="K41" s="66"/>
      <c r="L41" s="66"/>
      <c r="M41" s="67"/>
    </row>
    <row r="42" spans="1:14" ht="14.25" customHeight="1" x14ac:dyDescent="0.25">
      <c r="A42" s="6"/>
      <c r="B42" s="35" t="s">
        <v>16</v>
      </c>
      <c r="C42" s="15"/>
      <c r="D42" s="14"/>
      <c r="E42" s="14"/>
      <c r="F42" s="16"/>
      <c r="G42" s="16"/>
      <c r="I42" s="65"/>
      <c r="J42" s="66"/>
      <c r="K42" s="66"/>
      <c r="L42" s="66"/>
      <c r="M42" s="67"/>
    </row>
    <row r="43" spans="1:14" ht="17.25" customHeight="1" x14ac:dyDescent="0.2">
      <c r="A43" s="6"/>
      <c r="B43" s="42"/>
      <c r="C43" s="59"/>
      <c r="D43" s="59"/>
      <c r="E43" s="59"/>
      <c r="F43" s="59"/>
      <c r="G43" s="59"/>
      <c r="H43" s="14"/>
      <c r="I43" s="65"/>
      <c r="J43" s="66"/>
      <c r="K43" s="66"/>
      <c r="L43" s="66"/>
      <c r="M43" s="67"/>
    </row>
    <row r="44" spans="1:14" ht="18.75" customHeight="1" x14ac:dyDescent="0.2">
      <c r="A44" s="6"/>
      <c r="B44" s="42"/>
      <c r="C44" s="59"/>
      <c r="D44" s="59"/>
      <c r="E44" s="59"/>
      <c r="F44" s="59"/>
      <c r="G44" s="59"/>
      <c r="H44" s="14"/>
      <c r="I44" s="68"/>
      <c r="J44" s="69"/>
      <c r="K44" s="69"/>
      <c r="L44" s="69"/>
      <c r="M44" s="70"/>
    </row>
    <row r="45" spans="1:14" ht="16.5" customHeight="1" x14ac:dyDescent="0.2">
      <c r="A45" s="6"/>
      <c r="B45" s="42"/>
      <c r="C45" s="59"/>
      <c r="D45" s="59"/>
      <c r="E45" s="59"/>
      <c r="F45" s="59"/>
      <c r="G45" s="59"/>
      <c r="H45" s="18"/>
      <c r="I45" s="18"/>
      <c r="J45" s="18"/>
      <c r="K45" s="18"/>
      <c r="L45" s="18"/>
      <c r="M45" s="17"/>
    </row>
    <row r="46" spans="1:14" ht="8.25" customHeight="1" x14ac:dyDescent="0.2">
      <c r="B46" s="16"/>
      <c r="C46" s="16"/>
      <c r="D46" s="16"/>
      <c r="E46" s="16"/>
      <c r="F46" s="16"/>
      <c r="G46" s="16"/>
      <c r="H46" s="16"/>
      <c r="I46" s="72" t="s">
        <v>26</v>
      </c>
      <c r="J46" s="72"/>
      <c r="K46" s="72"/>
      <c r="L46" s="72"/>
      <c r="M46" s="72"/>
      <c r="N46" s="16"/>
    </row>
    <row r="47" spans="1:14" ht="15" customHeight="1" x14ac:dyDescent="0.25">
      <c r="A47" s="75" t="s">
        <v>25</v>
      </c>
      <c r="B47" s="75"/>
      <c r="C47" s="75"/>
      <c r="D47" s="61"/>
      <c r="E47" s="61"/>
      <c r="F47" s="61"/>
      <c r="G47" s="61"/>
      <c r="H47" s="61"/>
      <c r="I47" s="72"/>
      <c r="J47" s="72"/>
      <c r="K47" s="72"/>
      <c r="L47" s="72"/>
      <c r="M47" s="72"/>
      <c r="N47" s="16"/>
    </row>
    <row r="48" spans="1:14" ht="7.5" customHeight="1" x14ac:dyDescent="0.2">
      <c r="B48" s="16"/>
      <c r="C48" s="16"/>
      <c r="D48" s="16"/>
      <c r="E48" s="16"/>
      <c r="F48" s="16"/>
      <c r="G48" s="16"/>
      <c r="H48" s="16"/>
      <c r="I48" s="72"/>
      <c r="J48" s="72"/>
      <c r="K48" s="72"/>
      <c r="L48" s="72"/>
      <c r="M48" s="72"/>
      <c r="N48" s="37"/>
    </row>
    <row r="49" spans="1:14" ht="15" customHeight="1" x14ac:dyDescent="0.25">
      <c r="A49" s="60" t="s">
        <v>13</v>
      </c>
      <c r="B49" s="60"/>
      <c r="C49" s="60"/>
      <c r="D49" s="51"/>
      <c r="E49" s="51"/>
      <c r="F49" s="51"/>
      <c r="G49" s="51"/>
      <c r="H49" s="51"/>
      <c r="I49" s="44" t="s">
        <v>6</v>
      </c>
      <c r="J49" s="71"/>
      <c r="K49" s="71"/>
      <c r="L49" s="71"/>
      <c r="M49" s="71"/>
      <c r="N49" s="37"/>
    </row>
    <row r="50" spans="1:14" ht="15" x14ac:dyDescent="0.2">
      <c r="A50" s="38"/>
      <c r="B50" s="39"/>
      <c r="C50" s="39"/>
      <c r="D50" s="39"/>
      <c r="E50" s="39"/>
      <c r="F50" s="39"/>
      <c r="G50" s="39"/>
      <c r="H50" s="39"/>
      <c r="I50" s="43"/>
      <c r="J50" s="45"/>
      <c r="K50" s="45"/>
      <c r="L50" s="45"/>
      <c r="M50" s="43"/>
      <c r="N50" s="37"/>
    </row>
    <row r="51" spans="1:14" ht="14.25" hidden="1" customHeight="1" x14ac:dyDescent="0.2">
      <c r="A51" s="4"/>
      <c r="B51" s="11"/>
      <c r="C51" s="11"/>
      <c r="D51" s="11"/>
      <c r="E51" s="11"/>
      <c r="F51" s="11"/>
      <c r="G51" s="11"/>
      <c r="H51" s="11"/>
      <c r="I51" s="37"/>
      <c r="J51" s="37"/>
      <c r="K51" s="37"/>
      <c r="L51" s="37"/>
      <c r="M51" s="37"/>
      <c r="N51" s="37"/>
    </row>
    <row r="52" spans="1:14" ht="14.25" hidden="1" customHeight="1" x14ac:dyDescent="0.2">
      <c r="A52" s="4"/>
      <c r="B52" s="11"/>
      <c r="C52" s="11"/>
      <c r="D52" s="11"/>
      <c r="E52" s="11"/>
      <c r="F52" s="11"/>
      <c r="G52" s="11"/>
      <c r="H52" s="11"/>
      <c r="I52" s="37"/>
      <c r="J52" s="37"/>
      <c r="K52" s="37"/>
      <c r="L52" s="37"/>
      <c r="M52" s="37"/>
      <c r="N52" s="37"/>
    </row>
    <row r="53" spans="1:14" ht="14.25" hidden="1" customHeight="1" x14ac:dyDescent="0.2">
      <c r="A53" s="4"/>
      <c r="B53" s="11"/>
      <c r="C53" s="11"/>
      <c r="D53" s="11"/>
      <c r="E53" s="11"/>
      <c r="F53" s="11"/>
      <c r="G53" s="11"/>
      <c r="H53" s="11"/>
      <c r="I53" s="37"/>
      <c r="J53" s="37"/>
      <c r="K53" s="37"/>
      <c r="L53" s="37"/>
      <c r="M53" s="37"/>
      <c r="N53" s="37"/>
    </row>
    <row r="54" spans="1:14" ht="14.25" hidden="1" customHeight="1" x14ac:dyDescent="0.2">
      <c r="A54" s="4"/>
      <c r="B54" s="11"/>
      <c r="C54" s="11"/>
      <c r="D54" s="11"/>
      <c r="E54" s="11"/>
      <c r="F54" s="11"/>
      <c r="G54" s="11"/>
      <c r="H54" s="11"/>
      <c r="I54" s="37"/>
      <c r="J54" s="37"/>
      <c r="K54" s="37"/>
      <c r="L54" s="37"/>
      <c r="M54" s="37"/>
      <c r="N54" s="37"/>
    </row>
    <row r="55" spans="1:14" ht="14.25" hidden="1" customHeight="1" x14ac:dyDescent="0.2">
      <c r="A55" s="4"/>
      <c r="B55" s="11"/>
      <c r="C55" s="11"/>
      <c r="D55" s="11"/>
      <c r="E55" s="11"/>
      <c r="F55" s="11"/>
      <c r="G55" s="11"/>
      <c r="H55" s="11"/>
      <c r="I55" s="37"/>
      <c r="J55" s="37"/>
      <c r="K55" s="37"/>
      <c r="L55" s="37"/>
      <c r="M55" s="37"/>
      <c r="N55" s="37"/>
    </row>
    <row r="56" spans="1:14" ht="14.25" hidden="1" customHeight="1" x14ac:dyDescent="0.2">
      <c r="A56" s="4"/>
      <c r="B56" s="11"/>
      <c r="C56" s="11"/>
      <c r="D56" s="11"/>
      <c r="E56" s="11"/>
      <c r="F56" s="11"/>
      <c r="G56" s="11"/>
      <c r="H56" s="11"/>
      <c r="I56" s="37"/>
      <c r="J56" s="37"/>
      <c r="K56" s="37"/>
      <c r="L56" s="37"/>
      <c r="M56" s="37"/>
      <c r="N56" s="37"/>
    </row>
    <row r="57" spans="1:14" ht="14.25" hidden="1" customHeight="1" x14ac:dyDescent="0.2">
      <c r="A57" s="4"/>
      <c r="B57" s="11"/>
      <c r="C57" s="11"/>
      <c r="D57" s="11"/>
      <c r="E57" s="11"/>
      <c r="F57" s="11"/>
      <c r="G57" s="11"/>
      <c r="H57" s="11"/>
      <c r="I57" s="37"/>
      <c r="J57" s="37"/>
      <c r="K57" s="37"/>
      <c r="L57" s="37"/>
      <c r="M57" s="37"/>
      <c r="N57" s="37"/>
    </row>
    <row r="58" spans="1:14" ht="24" hidden="1" customHeight="1" x14ac:dyDescent="0.2">
      <c r="A58" s="4"/>
      <c r="B58" s="11"/>
      <c r="C58" s="11"/>
      <c r="D58" s="11"/>
      <c r="E58" s="11"/>
      <c r="F58" s="11"/>
      <c r="G58" s="11"/>
      <c r="H58" s="11"/>
      <c r="I58" s="37"/>
      <c r="J58" s="37"/>
      <c r="K58" s="37"/>
      <c r="L58" s="37"/>
      <c r="M58" s="37"/>
      <c r="N58" s="37"/>
    </row>
    <row r="59" spans="1:14" ht="27.75" hidden="1" customHeight="1" x14ac:dyDescent="0.2">
      <c r="A59" s="4"/>
      <c r="B59" s="11"/>
      <c r="C59" s="11"/>
      <c r="D59" s="11"/>
      <c r="E59" s="11"/>
      <c r="F59" s="11"/>
      <c r="G59" s="11"/>
      <c r="H59" s="11"/>
      <c r="I59" s="37"/>
      <c r="J59" s="37"/>
      <c r="K59" s="37"/>
      <c r="L59" s="37"/>
      <c r="M59" s="37"/>
      <c r="N59" s="37"/>
    </row>
    <row r="60" spans="1:14" x14ac:dyDescent="0.2">
      <c r="I60" s="37"/>
      <c r="J60" s="46" t="s">
        <v>32</v>
      </c>
      <c r="K60" s="46"/>
      <c r="L60" s="46"/>
      <c r="M60" s="46"/>
      <c r="N60" s="37"/>
    </row>
  </sheetData>
  <sheetProtection algorithmName="SHA-512" hashValue="5hY/2+jeaX2GKuX+f05I9ow8kkiwhA1x0St9VtGWwbd4nypdR5XQprRf5e12i4zmWOmVuiB8HfuyGNWQujb+yA==" saltValue="0fNFaclYEuXcAZ+607flhg==" spinCount="100000" sheet="1" selectLockedCells="1"/>
  <mergeCells count="34">
    <mergeCell ref="I26:L31"/>
    <mergeCell ref="A47:C47"/>
    <mergeCell ref="C2:L2"/>
    <mergeCell ref="E3:K3"/>
    <mergeCell ref="I32:M33"/>
    <mergeCell ref="I19:J19"/>
    <mergeCell ref="J14:L14"/>
    <mergeCell ref="J13:L13"/>
    <mergeCell ref="I20:J20"/>
    <mergeCell ref="J35:L35"/>
    <mergeCell ref="I9:M10"/>
    <mergeCell ref="D49:H49"/>
    <mergeCell ref="D47:H47"/>
    <mergeCell ref="I36:M44"/>
    <mergeCell ref="C43:G43"/>
    <mergeCell ref="C44:G44"/>
    <mergeCell ref="J49:M49"/>
    <mergeCell ref="I46:M48"/>
    <mergeCell ref="J60:M60"/>
    <mergeCell ref="B7:L7"/>
    <mergeCell ref="B4:C4"/>
    <mergeCell ref="D5:G5"/>
    <mergeCell ref="D4:G4"/>
    <mergeCell ref="B5:C5"/>
    <mergeCell ref="J5:L5"/>
    <mergeCell ref="J4:L4"/>
    <mergeCell ref="I11:L11"/>
    <mergeCell ref="I21:J21"/>
    <mergeCell ref="J12:L12"/>
    <mergeCell ref="I22:J22"/>
    <mergeCell ref="I23:J23"/>
    <mergeCell ref="I24:J24"/>
    <mergeCell ref="C45:G45"/>
    <mergeCell ref="A49:C49"/>
  </mergeCells>
  <conditionalFormatting sqref="E10:E40">
    <cfRule type="containsBlanks" dxfId="20" priority="23">
      <formula>LEN(TRIM(E10))=0</formula>
    </cfRule>
    <cfRule type="cellIs" dxfId="19" priority="43" operator="between">
      <formula>0.6</formula>
      <formula>1</formula>
    </cfRule>
    <cfRule type="cellIs" dxfId="18" priority="45" operator="lessThan">
      <formula>0.6</formula>
    </cfRule>
    <cfRule type="cellIs" dxfId="17" priority="46" operator="between">
      <formula>0.91</formula>
      <formula>1.99</formula>
    </cfRule>
    <cfRule type="cellIs" dxfId="16" priority="47" operator="between">
      <formula>2</formula>
      <formula>3.99</formula>
    </cfRule>
    <cfRule type="cellIs" dxfId="15" priority="48" operator="greaterThanOrEqual">
      <formula>4</formula>
    </cfRule>
  </conditionalFormatting>
  <conditionalFormatting sqref="D4:G5">
    <cfRule type="containsBlanks" dxfId="14" priority="17">
      <formula>LEN(TRIM(D4))=0</formula>
    </cfRule>
  </conditionalFormatting>
  <conditionalFormatting sqref="G10:G40">
    <cfRule type="containsBlanks" dxfId="13" priority="16">
      <formula>LEN(TRIM(G10))=0</formula>
    </cfRule>
  </conditionalFormatting>
  <conditionalFormatting sqref="K22:K24">
    <cfRule type="cellIs" dxfId="12" priority="11" operator="greaterThanOrEqual">
      <formula>4</formula>
    </cfRule>
    <cfRule type="cellIs" dxfId="11" priority="12" operator="between">
      <formula>2</formula>
      <formula>3.99</formula>
    </cfRule>
    <cfRule type="cellIs" dxfId="0" priority="13" operator="between">
      <formula>1.01</formula>
      <formula>1.99</formula>
    </cfRule>
    <cfRule type="cellIs" dxfId="10" priority="14" operator="between">
      <formula>0.6</formula>
      <formula>1</formula>
    </cfRule>
    <cfRule type="cellIs" dxfId="9" priority="15" operator="lessThan">
      <formula>0.6</formula>
    </cfRule>
  </conditionalFormatting>
  <conditionalFormatting sqref="B45">
    <cfRule type="containsBlanks" dxfId="8" priority="10">
      <formula>LEN(TRIM(B45))=0</formula>
    </cfRule>
  </conditionalFormatting>
  <conditionalFormatting sqref="J4:L4">
    <cfRule type="containsBlanks" dxfId="7" priority="9">
      <formula>LEN(TRIM(J4))=0</formula>
    </cfRule>
  </conditionalFormatting>
  <conditionalFormatting sqref="J5:L5">
    <cfRule type="containsBlanks" dxfId="6" priority="7">
      <formula>LEN(TRIM(J5))=0</formula>
    </cfRule>
  </conditionalFormatting>
  <conditionalFormatting sqref="I36">
    <cfRule type="containsBlanks" dxfId="5" priority="6">
      <formula>LEN(TRIM(I36))=0</formula>
    </cfRule>
  </conditionalFormatting>
  <conditionalFormatting sqref="D47:H47">
    <cfRule type="containsBlanks" dxfId="4" priority="5">
      <formula>LEN(TRIM(D47))=0</formula>
    </cfRule>
  </conditionalFormatting>
  <conditionalFormatting sqref="D49:H49">
    <cfRule type="containsBlanks" dxfId="3" priority="49">
      <formula>LEN(TRIM(D49))=0</formula>
    </cfRule>
  </conditionalFormatting>
  <conditionalFormatting sqref="B43:G45">
    <cfRule type="containsBlanks" dxfId="2" priority="2">
      <formula>LEN(TRIM(B43))=0</formula>
    </cfRule>
  </conditionalFormatting>
  <conditionalFormatting sqref="J49:M49">
    <cfRule type="containsBlanks" dxfId="1" priority="1">
      <formula>LEN(TRIM(J49))=0</formula>
    </cfRule>
  </conditionalFormatting>
  <pageMargins left="0.25" right="0.25" top="0.25" bottom="0.25" header="0.3" footer="0.3"/>
  <pageSetup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READINGS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Murphy, Alicyn (RIDOH)</cp:lastModifiedBy>
  <cp:lastPrinted>2019-11-04T19:53:42Z</cp:lastPrinted>
  <dcterms:created xsi:type="dcterms:W3CDTF">2019-08-20T17:02:43Z</dcterms:created>
  <dcterms:modified xsi:type="dcterms:W3CDTF">2021-02-09T14:09:10Z</dcterms:modified>
</cp:coreProperties>
</file>